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mv="urn:schemas-microsoft-com:mac:vml" xmlns:mx="http://schemas.microsoft.com/office/mac/excel/2008/main" xmlns:x14="http://schemas.microsoft.com/office/spreadsheetml/2009/9/main" xmlns:x14ac="http://schemas.microsoft.com/office/spreadsheetml/2009/9/ac" xmlns:xm="http://schemas.microsoft.com/office/excel/2006/main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alculadora de Crédito" sheetId="1" r:id="rId1"/>
    <sheet name="Calculadora Ejemplo" sheetId="2" r:id="rId2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B11" authorId="0">
      <text>
        <r>
          <t>¿Cuánto dinero te gustaría pedir prestado?</t>
        </r>
      </text>
    </comment>
    <comment ref="B12" authorId="0">
      <text>
        <r>
          <t>¿A cuánto tiempo tomas un préstamo?</t>
        </r>
      </text>
    </comment>
    <comment ref="B14" authorId="0">
      <text>
        <r>
          <t>Tarifa que cobran por la concesión de un préstamo. Por lo general entre 0 y 10% del préstamo</t>
        </r>
      </text>
    </comment>
    <comment ref="B15" authorId="0">
      <text>
        <r>
          <t>¿Cuánto dinero ganas por una hora de tu trabajo?</t>
        </r>
      </text>
    </comment>
    <comment ref="E15" authorId="0">
      <text>
        <r>
          <t>El monto del Crédito junto con la comisión. De esta cantidad, se cobran los intereses.</t>
        </r>
      </text>
    </comment>
    <comment ref="B23" authorId="0">
      <text>
        <r>
          <t>El número de horas que necesitas trabajar en tu empleo actual para pagar el préstamo.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B11" authorId="0">
      <text>
        <r>
          <t>¿Cuánto dinero te gustaría pedir prestado?</t>
        </r>
      </text>
    </comment>
    <comment ref="B12" authorId="0">
      <text>
        <r>
          <t>¿A cuánto tiempo tomas un préstamo?</t>
        </r>
      </text>
    </comment>
    <comment ref="B14" authorId="0">
      <text>
        <r>
          <t>Tarifa que cobran por la concesión de un préstamo. Por lo general entre 0 y 10% del préstamo</t>
        </r>
      </text>
    </comment>
    <comment ref="B15" authorId="0">
      <text>
        <r>
          <t>¿Cuánto dinero ganas por una hora de tu trabajo?</t>
        </r>
      </text>
    </comment>
    <comment ref="E15" authorId="0">
      <text>
        <r>
          <t>El monto del Crédito junto con la comisión. De esta cantidad, se cobran los intereses.</t>
        </r>
      </text>
    </comment>
    <comment ref="B23" authorId="0">
      <text>
        <r>
          <t>El número de horas que necesitas trabajar en tu empleo actual para pagar el préstamo.</t>
        </r>
      </text>
    </comment>
  </commentList>
</comments>
</file>

<file path=xl/sharedStrings.xml><?xml version="1.0" encoding="utf-8"?>
<sst xmlns="http://schemas.openxmlformats.org/spreadsheetml/2006/main" count="38" uniqueCount="19">
  <si>
    <t>Calculadora del costo de crédito</t>
  </si>
  <si>
    <t>El siguiente archivo te permite calcular el costo de crédito en dos formas: precio en dinero, y precio en las horas que tienes que trabajar para pagar la deuda.</t>
  </si>
  <si>
    <t>Rellene todos los campos amarillos.</t>
  </si>
  <si>
    <t>Te invito a nuestro blog:</t>
  </si>
  <si>
    <t>https://www.aprendizfinanciero.com/</t>
  </si>
  <si>
    <t>Aquí explicamos como hacer uso de la Calculadora:</t>
  </si>
  <si>
    <t>https://youtu.be/uWwLHErzo9w</t>
  </si>
  <si>
    <t>Monto del Crédito</t>
  </si>
  <si>
    <t>Plazo de préstamo (años)</t>
  </si>
  <si>
    <t>Tasa de interés anual</t>
  </si>
  <si>
    <t>Comisión</t>
  </si>
  <si>
    <t>Comisión (cantidad)</t>
  </si>
  <si>
    <t>Ganancias por hora</t>
  </si>
  <si>
    <t>Crédito con comisión</t>
  </si>
  <si>
    <t>Número de cuotas (meses)</t>
  </si>
  <si>
    <t>Cuota mensual (mensualidad)</t>
  </si>
  <si>
    <t>Pago total</t>
  </si>
  <si>
    <t>Cantidad de interés</t>
  </si>
  <si>
    <t>Pago en horas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</si>
</sst>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"/>
  </numFmts>
  <fonts count="7">
    <font>
      <sz val="11"/>
      <color rgb="FF000000"/>
      <name val="Calibri"/>
      <family val="2"/>
    </font>
    <font>
      <sz val="10"/>
      <name val="Arial"/>
      <family val="2"/>
    </font>
    <font>
      <b/>
      <sz val="20"/>
      <color rgb="FF000000"/>
      <name val="Calibri"/>
      <family val="2"/>
    </font>
    <font>
      <b/>
      <sz val="18"/>
      <color rgb="FF000000"/>
      <name val="Calibri"/>
      <family val="2"/>
    </font>
    <font>
      <u val="single"/>
      <sz val="11"/>
      <color rgb="FF0000FF"/>
      <name val="Calibri"/>
      <family val="2"/>
    </font>
    <font>
      <sz val="11"/>
      <name val="Calibri"/>
      <family val="2"/>
    </font>
    <font>
      <b/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79646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/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/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right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right" wrapText="1"/>
    </xf>
    <xf numFmtId="0" fontId="1" fillId="0" borderId="1" xfId="0" applyFont="1" applyBorder="1"/>
    <xf numFmtId="0" fontId="0" fillId="0" borderId="2" xfId="0" applyFont="1" applyBorder="1" applyAlignment="1">
      <alignment horizontal="right"/>
    </xf>
    <xf numFmtId="0" fontId="0" fillId="2" borderId="2" xfId="0" applyFont="1" applyFill="1" applyBorder="1" applyAlignment="1">
      <alignment/>
    </xf>
    <xf numFmtId="0" fontId="0" fillId="0" borderId="0" xfId="0" applyFont="1"/>
    <xf numFmtId="0" fontId="0" fillId="0" borderId="2" xfId="0" applyFont="1" applyBorder="1" applyAlignment="1">
      <alignment horizontal="right"/>
    </xf>
    <xf numFmtId="9" fontId="0" fillId="2" borderId="2" xfId="0" applyNumberFormat="1" applyFont="1" applyBorder="1" applyAlignment="1">
      <alignment/>
    </xf>
    <xf numFmtId="0" fontId="5" fillId="0" borderId="0" xfId="0" applyFont="1" applyAlignment="1">
      <alignment horizontal="right"/>
    </xf>
    <xf numFmtId="9" fontId="0" fillId="2" borderId="0" xfId="0" applyNumberFormat="1" applyFont="1" applyBorder="1" applyAlignment="1">
      <alignment/>
    </xf>
    <xf numFmtId="0" fontId="0" fillId="0" borderId="3" xfId="0" applyFont="1" applyBorder="1"/>
    <xf numFmtId="0" fontId="5" fillId="2" borderId="2" xfId="0" applyFont="1" applyBorder="1" applyAlignment="1">
      <alignment/>
    </xf>
    <xf numFmtId="0" fontId="0" fillId="0" borderId="2" xfId="0" applyFont="1" applyBorder="1"/>
    <xf numFmtId="0" fontId="0" fillId="0" borderId="4" xfId="0" applyFont="1" applyBorder="1" applyAlignment="1">
      <alignment horizontal="right"/>
    </xf>
    <xf numFmtId="0" fontId="0" fillId="0" borderId="4" xfId="0" applyFont="1" applyBorder="1"/>
    <xf numFmtId="0" fontId="0" fillId="0" borderId="0" xfId="0" applyFont="1" applyAlignment="1">
      <alignment horizontal="right"/>
    </xf>
    <xf numFmtId="164" fontId="0" fillId="3" borderId="2" xfId="0" applyNumberFormat="1" applyFont="1" applyFill="1" applyBorder="1"/>
    <xf numFmtId="164" fontId="0" fillId="0" borderId="0" xfId="0" applyNumberFormat="1" applyFont="1"/>
    <xf numFmtId="164" fontId="5" fillId="3" borderId="2" xfId="0" applyNumberFormat="1" applyFont="1" applyBorder="1"/>
    <xf numFmtId="164" fontId="0" fillId="4" borderId="0" xfId="0" applyNumberFormat="1" applyFont="1" applyFill="1" applyBorder="1"/>
    <xf numFmtId="1" fontId="0" fillId="5" borderId="2" xfId="0" applyNumberFormat="1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/Relationships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aprendizfinanciero.com/" TargetMode="External" /><Relationship Id="rId2" Type="http://schemas.openxmlformats.org/officeDocument/2006/relationships/hyperlink" Target="https://youtu.be/uWwLHErzo9w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aprendizfinanciero.com/" TargetMode="External" /><Relationship Id="rId2" Type="http://schemas.openxmlformats.org/officeDocument/2006/relationships/hyperlink" Target="https://youtu.be/uWwLHErzo9w" TargetMode="External" /><Relationship Id="rId3" Type="http://schemas.openxmlformats.org/officeDocument/2006/relationships/comments" Target="../comments2.xml" /><Relationship Id="rId4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dimension ref="B2:G44"/>
  <sheetViews>
    <sheetView showGridLines="0" tabSelected="1" workbookViewId="0" topLeftCell="A1"/>
  </sheetViews>
  <sheetFormatPr defaultColWidth="14.421875" defaultRowHeight="15" customHeight="1"/>
  <cols>
    <col min="1" max="1" width="9.140625" style="0" customWidth="1"/>
    <col min="2" max="2" width="31.8515625" style="0" customWidth="1"/>
    <col min="3" max="3" width="11.57421875" style="0" customWidth="1"/>
    <col min="4" max="4" width="5.7109375" style="0" customWidth="1"/>
    <col min="5" max="5" width="19.8515625" style="0" customWidth="1"/>
    <col min="6" max="26" width="9.140625" style="0" customWidth="1"/>
  </cols>
  <sheetData>
    <row r="2" ht="15">
      <c r="B2" s="1" t="s">
        <v>0</v>
      </c>
    </row>
    <row r="3" ht="15">
      <c r="B3" s="2"/>
    </row>
    <row r="4" ht="30" customHeight="1">
      <c r="B4" s="3" t="s">
        <v>1</v>
      </c>
    </row>
    <row r="5" spans="2:7" ht="15">
      <c r="B5" s="4" t="s">
        <v>2</v>
      </c>
      <c r="D5" s="4"/>
      <c r="E5" s="4"/>
      <c r="F5" s="4"/>
      <c r="G5" s="4"/>
    </row>
    <row r="6" spans="2:7" ht="15">
      <c r="B6" s="4"/>
      <c r="C6" s="4"/>
      <c r="D6" s="4"/>
      <c r="E6" s="4"/>
      <c r="F6" s="4"/>
      <c r="G6" s="4"/>
    </row>
    <row r="7" spans="2:4" ht="15">
      <c r="B7" s="5" t="s">
        <v>3</v>
      </c>
      <c r="D7" s="6" t="s">
        <v>4</v>
      </c>
    </row>
    <row r="8" spans="2:4" ht="15">
      <c r="B8" s="5" t="s">
        <v>5</v>
      </c>
      <c r="D8" s="7" t="s">
        <v>6</v>
      </c>
    </row>
    <row r="9" ht="15">
      <c r="B9" s="8"/>
    </row>
    <row r="11" spans="2:6" ht="15">
      <c r="B11" s="10" t="s">
        <v>7</v>
      </c>
      <c r="C11" s="11"/>
      <c r="D11" s="12"/>
      <c r="E11" s="12"/>
      <c r="F11" s="12"/>
    </row>
    <row r="12" spans="2:6" ht="15">
      <c r="B12" s="13" t="s">
        <v>8</v>
      </c>
      <c r="C12" s="11"/>
      <c r="D12" s="12"/>
      <c r="E12" s="12"/>
      <c r="F12" s="12"/>
    </row>
    <row r="13" spans="2:6" ht="15">
      <c r="B13" s="10" t="s">
        <v>9</v>
      </c>
      <c r="C13" s="14"/>
      <c r="D13" s="12"/>
      <c r="E13" s="12"/>
      <c r="F13" s="12"/>
    </row>
    <row r="14" spans="2:6" ht="15">
      <c r="B14" s="15" t="s">
        <v>10</v>
      </c>
      <c r="C14" s="16"/>
      <c r="D14" s="12"/>
      <c r="E14" s="17" t="s">
        <v>11</v>
      </c>
      <c r="F14" s="17">
        <f>C11*C14</f>
        <v>0</v>
      </c>
    </row>
    <row r="15" spans="2:6" ht="15">
      <c r="B15" s="10" t="s">
        <v>12</v>
      </c>
      <c r="C15" s="18"/>
      <c r="D15" s="12"/>
      <c r="E15" s="19" t="s">
        <v>13</v>
      </c>
      <c r="F15" s="19">
        <f>C11+F14</f>
        <v>0</v>
      </c>
    </row>
    <row r="16" spans="2:6" ht="15">
      <c r="B16" s="20" t="s">
        <v>14</v>
      </c>
      <c r="C16" s="21">
        <f>C12*12</f>
        <v>0</v>
      </c>
      <c r="D16" s="12"/>
      <c r="E16" s="12"/>
      <c r="F16" s="12"/>
    </row>
    <row r="17" spans="2:6" ht="15">
      <c r="B17" s="22"/>
      <c r="C17" s="12"/>
      <c r="D17" s="12"/>
      <c r="E17" s="12"/>
      <c r="F17" s="12"/>
    </row>
    <row r="18" spans="2:6" ht="15">
      <c r="B18" s="10" t="s">
        <v>15</v>
      </c>
      <c r="C18" s="23" t="e">
        <f>PMT(C13/12,C16,-F15,0,0)</f>
        <v>#NUM!</v>
      </c>
      <c r="D18" s="12"/>
      <c r="E18" s="12"/>
      <c r="F18" s="12"/>
    </row>
    <row r="19" spans="2:6" ht="15">
      <c r="B19" s="22"/>
      <c r="C19" s="24"/>
      <c r="D19" s="12"/>
      <c r="E19" s="12"/>
      <c r="F19" s="12"/>
    </row>
    <row r="20" spans="2:6" ht="15">
      <c r="B20" s="10" t="s">
        <v>16</v>
      </c>
      <c r="C20" s="23" t="e">
        <f>C18*C16</f>
        <v>#NUM!</v>
      </c>
      <c r="D20" s="12"/>
      <c r="E20" s="12"/>
      <c r="F20" s="24"/>
    </row>
    <row r="21" spans="2:6" ht="15.75" customHeight="1">
      <c r="B21" s="10" t="s">
        <v>17</v>
      </c>
      <c r="C21" s="25" t="e">
        <f>C20-C11</f>
        <v>#NUM!</v>
      </c>
      <c r="D21" s="12"/>
      <c r="E21" s="12"/>
      <c r="F21" s="12"/>
    </row>
    <row r="22" spans="2:6" ht="15.75" customHeight="1">
      <c r="B22" s="22"/>
      <c r="C22" s="26"/>
      <c r="D22" s="12"/>
      <c r="E22" s="12"/>
      <c r="F22" s="12"/>
    </row>
    <row r="23" spans="2:6" ht="15.75" customHeight="1">
      <c r="B23" s="10" t="s">
        <v>18</v>
      </c>
      <c r="C23" s="27" t="e">
        <f>C20/C15</f>
        <v>#NUM!</v>
      </c>
      <c r="D23" s="12"/>
      <c r="E23" s="12"/>
      <c r="F23" s="12"/>
    </row>
    <row r="24" ht="15.75" customHeight="1">
      <c r="E24" s="12"/>
    </row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spans="2:5" ht="15.75" customHeight="1">
      <c r="B39" s="12"/>
      <c r="C39" s="12"/>
      <c r="E39" s="12"/>
    </row>
    <row r="40" spans="2:5" ht="15.75" customHeight="1">
      <c r="B40" s="12"/>
      <c r="C40" s="12"/>
      <c r="E40" s="12"/>
    </row>
    <row r="41" spans="2:5" ht="15.75" customHeight="1">
      <c r="B41" s="12"/>
      <c r="C41" s="12"/>
      <c r="E41" s="12"/>
    </row>
    <row r="42" spans="2:5" ht="15.75" customHeight="1">
      <c r="B42" s="12"/>
      <c r="C42" s="12"/>
      <c r="E42" s="12"/>
    </row>
    <row r="43" ht="15.75" customHeight="1"/>
    <row r="44" spans="5:7" ht="15.75" customHeight="1">
      <c r="E44" s="12"/>
      <c r="F44" s="12"/>
      <c r="G44" s="12"/>
    </row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B2:E2"/>
    <mergeCell ref="B5:C5"/>
    <mergeCell ref="B4:G4"/>
    <mergeCell ref="B7:C7"/>
    <mergeCell ref="B8:C8"/>
    <mergeCell ref="D7:F7"/>
    <mergeCell ref="D8:K8"/>
  </mergeCells>
  <hyperlinks>
    <hyperlink ref="D7" r:id="rId1" display="https://www.aprendizfinanciero.com/"/>
    <hyperlink ref="D8" r:id="rId2" display="https://youtu.be/uWwLHErzo9w"/>
  </hyperlinks>
  <printOptions/>
  <pageMargins left="0.7" right="0.7" top="0.75" bottom="0.75" header="0" footer="0"/>
  <pageSetup horizontalDpi="600" verticalDpi="600" orientation="portrait" paperSize="9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dimension ref="B2:H44"/>
  <sheetViews>
    <sheetView showGridLines="0" workbookViewId="0" topLeftCell="A1"/>
  </sheetViews>
  <sheetFormatPr defaultColWidth="14.421875" defaultRowHeight="15" customHeight="1"/>
  <cols>
    <col min="1" max="1" width="9.140625" style="0" customWidth="1"/>
    <col min="2" max="2" width="31.8515625" style="0" customWidth="1"/>
    <col min="3" max="3" width="11.57421875" style="0" customWidth="1"/>
    <col min="4" max="4" width="5.7109375" style="0" customWidth="1"/>
    <col min="5" max="5" width="19.8515625" style="0" customWidth="1"/>
    <col min="6" max="26" width="9.140625" style="0" customWidth="1"/>
  </cols>
  <sheetData>
    <row r="2" ht="15">
      <c r="B2" s="1" t="s">
        <v>0</v>
      </c>
    </row>
    <row r="3" ht="15">
      <c r="B3" s="2"/>
    </row>
    <row r="4" ht="30" customHeight="1">
      <c r="B4" s="3" t="s">
        <v>1</v>
      </c>
    </row>
    <row r="5" spans="2:7" ht="15">
      <c r="B5" s="4" t="s">
        <v>2</v>
      </c>
      <c r="D5" s="4"/>
      <c r="E5" s="4"/>
      <c r="F5" s="4"/>
      <c r="G5" s="4"/>
    </row>
    <row r="6" spans="2:7" ht="15">
      <c r="B6" s="4"/>
      <c r="C6" s="4"/>
      <c r="D6" s="4"/>
      <c r="E6" s="4"/>
      <c r="F6" s="4"/>
      <c r="G6" s="4"/>
    </row>
    <row r="7" spans="2:4" ht="15">
      <c r="B7" s="5" t="s">
        <v>3</v>
      </c>
      <c r="D7" s="6" t="s">
        <v>4</v>
      </c>
    </row>
    <row r="8" spans="2:4" ht="15">
      <c r="B8" s="5" t="s">
        <v>5</v>
      </c>
      <c r="D8" s="7" t="s">
        <v>6</v>
      </c>
    </row>
    <row r="9" ht="15">
      <c r="B9" s="8"/>
    </row>
    <row r="10" ht="15">
      <c r="H10" s="9"/>
    </row>
    <row r="11" spans="2:6" ht="15">
      <c r="B11" s="10" t="s">
        <v>7</v>
      </c>
      <c r="C11" s="11">
        <v>1500</v>
      </c>
      <c r="D11" s="12"/>
      <c r="E11" s="12"/>
      <c r="F11" s="12"/>
    </row>
    <row r="12" spans="2:6" ht="15">
      <c r="B12" s="13" t="s">
        <v>8</v>
      </c>
      <c r="C12" s="11">
        <v>2</v>
      </c>
      <c r="D12" s="12"/>
      <c r="E12" s="12"/>
      <c r="F12" s="12"/>
    </row>
    <row r="13" spans="2:6" ht="15">
      <c r="B13" s="10" t="s">
        <v>9</v>
      </c>
      <c r="C13" s="14">
        <v>0.15</v>
      </c>
      <c r="D13" s="12"/>
      <c r="E13" s="12"/>
      <c r="F13" s="12"/>
    </row>
    <row r="14" spans="2:6" ht="15">
      <c r="B14" s="15" t="s">
        <v>10</v>
      </c>
      <c r="C14" s="16">
        <v>0.03</v>
      </c>
      <c r="D14" s="12"/>
      <c r="E14" s="17" t="s">
        <v>11</v>
      </c>
      <c r="F14" s="17">
        <f>C11*C14</f>
        <v>45</v>
      </c>
    </row>
    <row r="15" spans="2:6" ht="15">
      <c r="B15" s="10" t="s">
        <v>12</v>
      </c>
      <c r="C15" s="18">
        <v>4</v>
      </c>
      <c r="D15" s="12"/>
      <c r="E15" s="19" t="s">
        <v>13</v>
      </c>
      <c r="F15" s="19">
        <f>C11+F14</f>
        <v>1545</v>
      </c>
    </row>
    <row r="16" spans="2:6" ht="15">
      <c r="B16" s="20" t="s">
        <v>14</v>
      </c>
      <c r="C16" s="21">
        <f>C12*12</f>
        <v>24</v>
      </c>
      <c r="D16" s="12"/>
      <c r="E16" s="12"/>
      <c r="F16" s="12"/>
    </row>
    <row r="17" spans="2:6" ht="15">
      <c r="B17" s="22"/>
      <c r="C17" s="12"/>
      <c r="D17" s="12"/>
      <c r="E17" s="12"/>
      <c r="F17" s="12"/>
    </row>
    <row r="18" spans="2:6" ht="15">
      <c r="B18" s="10" t="s">
        <v>15</v>
      </c>
      <c r="C18" s="23">
        <f>PMT(C13/12,C16,-F15,0,0)</f>
        <v>74.91187123</v>
      </c>
      <c r="D18" s="12"/>
      <c r="E18" s="12"/>
      <c r="F18" s="12"/>
    </row>
    <row r="19" spans="2:6" ht="15">
      <c r="B19" s="22"/>
      <c r="C19" s="24"/>
      <c r="D19" s="12"/>
      <c r="E19" s="12"/>
      <c r="F19" s="12"/>
    </row>
    <row r="20" spans="2:6" ht="15">
      <c r="B20" s="10" t="s">
        <v>16</v>
      </c>
      <c r="C20" s="23">
        <f>C18*C16</f>
        <v>1797.88491</v>
      </c>
      <c r="D20" s="12"/>
      <c r="E20" s="12"/>
      <c r="F20" s="24"/>
    </row>
    <row r="21" spans="2:6" ht="15.75" customHeight="1">
      <c r="B21" s="10" t="s">
        <v>17</v>
      </c>
      <c r="C21" s="25">
        <f>C20-C11</f>
        <v>297.8849096</v>
      </c>
      <c r="D21" s="12"/>
      <c r="E21" s="12"/>
      <c r="F21" s="12"/>
    </row>
    <row r="22" spans="2:6" ht="15.75" customHeight="1">
      <c r="B22" s="22"/>
      <c r="C22" s="26"/>
      <c r="D22" s="12"/>
      <c r="E22" s="12"/>
      <c r="F22" s="12"/>
    </row>
    <row r="23" spans="2:6" ht="15.75" customHeight="1">
      <c r="B23" s="10" t="s">
        <v>18</v>
      </c>
      <c r="C23" s="27">
        <f>C20/C15</f>
        <v>449.4712274</v>
      </c>
      <c r="D23" s="12"/>
      <c r="E23" s="12"/>
      <c r="F23" s="12"/>
    </row>
    <row r="24" ht="15.75" customHeight="1">
      <c r="E24" s="12"/>
    </row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spans="2:5" ht="15.75" customHeight="1">
      <c r="B39" s="12"/>
      <c r="C39" s="12"/>
      <c r="E39" s="12"/>
    </row>
    <row r="40" spans="2:5" ht="15.75" customHeight="1">
      <c r="B40" s="12"/>
      <c r="C40" s="12"/>
      <c r="E40" s="12"/>
    </row>
    <row r="41" spans="2:5" ht="15.75" customHeight="1">
      <c r="B41" s="12"/>
      <c r="C41" s="12"/>
      <c r="E41" s="12"/>
    </row>
    <row r="42" spans="2:5" ht="15.75" customHeight="1">
      <c r="B42" s="12"/>
      <c r="C42" s="12"/>
      <c r="E42" s="12"/>
    </row>
    <row r="43" ht="15.75" customHeight="1"/>
    <row r="44" spans="5:7" ht="15.75" customHeight="1">
      <c r="E44" s="12"/>
      <c r="F44" s="12"/>
      <c r="G44" s="12"/>
    </row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B2:E2"/>
    <mergeCell ref="B5:C5"/>
    <mergeCell ref="B4:G4"/>
    <mergeCell ref="B7:C7"/>
    <mergeCell ref="B8:C8"/>
    <mergeCell ref="D7:F7"/>
    <mergeCell ref="D8:K8"/>
  </mergeCells>
  <hyperlinks>
    <hyperlink ref="D7" r:id="rId1" display="https://www.aprendizfinanciero.com/"/>
    <hyperlink ref="D8" r:id="rId2" display="https://youtu.be/uWwLHErzo9w"/>
  </hyperlinks>
  <printOptions/>
  <pageMargins left="0.7" right="0.7" top="0.75" bottom="0.75" header="0" footer="0"/>
  <pageSetup horizontalDpi="600" verticalDpi="600" orientation="portrait" paperSize="9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