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uladora de Crédito" sheetId="1" r:id="rId3"/>
    <sheet state="visible" name="Calculadora Ejemplo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1">
      <text>
        <t xml:space="preserve">¿Cuánto dinero te gustaría pedir prestado?</t>
      </text>
    </comment>
    <comment authorId="0" ref="B12">
      <text>
        <t xml:space="preserve">¿A cuánto tiempo tomas un préstamo?</t>
      </text>
    </comment>
    <comment authorId="0" ref="B14">
      <text>
        <t xml:space="preserve">Tarifa que cobran por la concesión de un préstamo. Por lo general entre 0 y 10% del préstamo</t>
      </text>
    </comment>
    <comment authorId="0" ref="B15">
      <text>
        <t xml:space="preserve">¿Cuánto dinero ganas por una hora de tu trabajo?</t>
      </text>
    </comment>
    <comment authorId="0" ref="E15">
      <text>
        <t xml:space="preserve">El monto del Crédito junto con la comisión. De esta cantidad, se cobran los intereses.</t>
      </text>
    </comment>
    <comment authorId="0" ref="B23">
      <text>
        <t xml:space="preserve">El número de horas que necesitas trabajar en tu empleo actual para pagar el préstamo.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1">
      <text>
        <t xml:space="preserve">¿Cuánto dinero te gustaría pedir prestado?</t>
      </text>
    </comment>
    <comment authorId="0" ref="B12">
      <text>
        <t xml:space="preserve">¿A cuánto tiempo tomas un préstamo?</t>
      </text>
    </comment>
    <comment authorId="0" ref="B14">
      <text>
        <t xml:space="preserve">Tarifa que cobran por la concesión de un préstamo. Por lo general entre 0 y 10% del préstamo</t>
      </text>
    </comment>
    <comment authorId="0" ref="B15">
      <text>
        <t xml:space="preserve">¿Cuánto dinero ganas por una hora de tu trabajo?</t>
      </text>
    </comment>
    <comment authorId="0" ref="E15">
      <text>
        <t xml:space="preserve">El monto del Crédito junto con la comisión. De esta cantidad, se cobran los intereses.</t>
      </text>
    </comment>
    <comment authorId="0" ref="B23">
      <text>
        <t xml:space="preserve">El número de horas que necesitas trabajar en tu empleo actual para pagar el préstamo.</t>
      </text>
    </comment>
  </commentList>
</comments>
</file>

<file path=xl/sharedStrings.xml><?xml version="1.0" encoding="utf-8"?>
<sst xmlns="http://schemas.openxmlformats.org/spreadsheetml/2006/main" count="38" uniqueCount="19">
  <si>
    <t>Calculadora del costo de crédito</t>
  </si>
  <si>
    <t>El siguiente archivo te permite calcular el costo de crédito en dos formas: precio en dinero, y precio en las horas que tienes que trabajar para pagar la deuda.</t>
  </si>
  <si>
    <t>Rellene todos los campos amarillos.</t>
  </si>
  <si>
    <t>Te invito a nuestro blog:</t>
  </si>
  <si>
    <t>https://www.aprendizfinanciero.com/</t>
  </si>
  <si>
    <t>Aquí explicamos como hacer uso de la Calculadora:</t>
  </si>
  <si>
    <t>https://youtu.be/uWwLHErzo9w</t>
  </si>
  <si>
    <t>Monto del Crédito</t>
  </si>
  <si>
    <t>Plazo de préstamo (años)</t>
  </si>
  <si>
    <t>Tasa de interés anual</t>
  </si>
  <si>
    <t>Comisión</t>
  </si>
  <si>
    <t>Comisión (cantidad)</t>
  </si>
  <si>
    <t>Ganancias por hora</t>
  </si>
  <si>
    <t>Crédito con comisión</t>
  </si>
  <si>
    <t>Número de cuotas (meses)</t>
  </si>
  <si>
    <t>Cuota mensual (mensualidad)</t>
  </si>
  <si>
    <t>Pago total</t>
  </si>
  <si>
    <t>Cantidad de interés</t>
  </si>
  <si>
    <t>Pago en horas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</si>
</sst>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 rgb="FF000000"/>
      <name val="Calibri"/>
    </font>
    <font>
      <b/>
      <sz val="20.0"/>
      <color rgb="FF000000"/>
      <name val="Calibri"/>
    </font>
    <font>
      <b/>
      <sz val="18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/>
    <font>
      <sz val="11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F79646"/>
        <bgColor rgb="FFF79646"/>
      </patternFill>
    </fill>
  </fills>
  <borders count="7">
    <border/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0" numFmtId="0" xfId="0" applyAlignment="1" applyFont="1">
      <alignment horizontal="left" readingOrder="0" shrinkToFit="0" vertical="top" wrapText="1"/>
    </xf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horizontal="right" readingOrder="0" shrinkToFit="0" wrapText="1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 vertical="bottom"/>
    </xf>
    <xf borderId="0" fillId="0" fontId="0" numFmtId="0" xfId="0" applyAlignment="1" applyFont="1">
      <alignment horizontal="right" shrinkToFit="0" wrapText="1"/>
    </xf>
    <xf borderId="1" fillId="0" fontId="5" numFmtId="0" xfId="0" applyBorder="1" applyFont="1"/>
    <xf borderId="2" fillId="0" fontId="0" numFmtId="0" xfId="0" applyAlignment="1" applyBorder="1" applyFont="1">
      <alignment horizontal="right"/>
    </xf>
    <xf borderId="3" fillId="2" fontId="0" numFmtId="0" xfId="0" applyAlignment="1" applyBorder="1" applyFill="1" applyFont="1">
      <alignment readingOrder="0"/>
    </xf>
    <xf borderId="0" fillId="0" fontId="0" numFmtId="0" xfId="0" applyFont="1"/>
    <xf borderId="2" fillId="0" fontId="0" numFmtId="0" xfId="0" applyAlignment="1" applyBorder="1" applyFont="1">
      <alignment horizontal="right" readingOrder="0"/>
    </xf>
    <xf borderId="3" fillId="2" fontId="0" numFmtId="9" xfId="0" applyAlignment="1" applyBorder="1" applyFont="1" applyNumberFormat="1">
      <alignment readingOrder="0"/>
    </xf>
    <xf borderId="0" fillId="0" fontId="6" numFmtId="0" xfId="0" applyAlignment="1" applyFont="1">
      <alignment horizontal="right"/>
    </xf>
    <xf borderId="4" fillId="2" fontId="0" numFmtId="9" xfId="0" applyAlignment="1" applyBorder="1" applyFont="1" applyNumberFormat="1">
      <alignment readingOrder="0"/>
    </xf>
    <xf borderId="5" fillId="0" fontId="0" numFmtId="0" xfId="0" applyBorder="1" applyFont="1"/>
    <xf borderId="3" fillId="2" fontId="6" numFmtId="0" xfId="0" applyAlignment="1" applyBorder="1" applyFont="1">
      <alignment readingOrder="0"/>
    </xf>
    <xf borderId="2" fillId="0" fontId="0" numFmtId="0" xfId="0" applyBorder="1" applyFont="1"/>
    <xf borderId="6" fillId="0" fontId="0" numFmtId="0" xfId="0" applyAlignment="1" applyBorder="1" applyFont="1">
      <alignment horizontal="right"/>
    </xf>
    <xf borderId="6" fillId="0" fontId="0" numFmtId="0" xfId="0" applyBorder="1" applyFont="1"/>
    <xf borderId="0" fillId="0" fontId="0" numFmtId="0" xfId="0" applyAlignment="1" applyFont="1">
      <alignment horizontal="right"/>
    </xf>
    <xf borderId="3" fillId="3" fontId="0" numFmtId="164" xfId="0" applyBorder="1" applyFill="1" applyFont="1" applyNumberFormat="1"/>
    <xf borderId="0" fillId="0" fontId="0" numFmtId="164" xfId="0" applyFont="1" applyNumberFormat="1"/>
    <xf borderId="3" fillId="3" fontId="6" numFmtId="164" xfId="0" applyBorder="1" applyFont="1" applyNumberFormat="1"/>
    <xf borderId="4" fillId="4" fontId="0" numFmtId="164" xfId="0" applyBorder="1" applyFill="1" applyFont="1" applyNumberFormat="1"/>
    <xf borderId="3" fillId="5" fontId="0" numFmtId="1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aprendizfinanciero.com/" TargetMode="External"/><Relationship Id="rId3" Type="http://schemas.openxmlformats.org/officeDocument/2006/relationships/hyperlink" Target="https://youtu.be/uWwLHErzo9w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aprendizfinanciero.com/" TargetMode="External"/><Relationship Id="rId3" Type="http://schemas.openxmlformats.org/officeDocument/2006/relationships/hyperlink" Target="https://youtu.be/uWwLHErzo9w" TargetMode="External"/><Relationship Id="rId4" Type="http://schemas.openxmlformats.org/officeDocument/2006/relationships/drawing" Target="../drawings/drawing2.xml"/><Relationship Id="rId5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1.86"/>
    <col customWidth="1" min="3" max="3" width="11.57"/>
    <col customWidth="1" min="4" max="4" width="5.71"/>
    <col customWidth="1" min="5" max="5" width="19.86"/>
    <col customWidth="1" min="6" max="26" width="9.14"/>
  </cols>
  <sheetData>
    <row r="2">
      <c r="B2" s="1" t="s">
        <v>0</v>
      </c>
    </row>
    <row r="3">
      <c r="B3" s="2"/>
    </row>
    <row r="4" ht="30.0" customHeight="1">
      <c r="B4" s="3" t="s">
        <v>1</v>
      </c>
    </row>
    <row r="5">
      <c r="B5" s="4" t="s">
        <v>2</v>
      </c>
      <c r="D5" s="4"/>
      <c r="E5" s="4"/>
      <c r="F5" s="4"/>
      <c r="G5" s="4"/>
    </row>
    <row r="6">
      <c r="B6" s="4"/>
      <c r="C6" s="4"/>
      <c r="D6" s="4"/>
      <c r="E6" s="4"/>
      <c r="F6" s="4"/>
      <c r="G6" s="4"/>
    </row>
    <row r="7">
      <c r="B7" s="5" t="s">
        <v>3</v>
      </c>
      <c r="D7" s="6" t="s">
        <v>4</v>
      </c>
    </row>
    <row r="8">
      <c r="B8" s="5" t="s">
        <v>5</v>
      </c>
      <c r="D8" s="7" t="s">
        <v>6</v>
      </c>
    </row>
    <row r="9">
      <c r="B9" s="8"/>
    </row>
    <row r="11">
      <c r="B11" s="10" t="s">
        <v>7</v>
      </c>
      <c r="C11" s="11"/>
      <c r="D11" s="12"/>
      <c r="E11" s="12"/>
      <c r="F11" s="12"/>
    </row>
    <row r="12">
      <c r="B12" s="13" t="s">
        <v>8</v>
      </c>
      <c r="C12" s="11"/>
      <c r="D12" s="12"/>
      <c r="E12" s="12"/>
      <c r="F12" s="12"/>
    </row>
    <row r="13">
      <c r="B13" s="10" t="s">
        <v>9</v>
      </c>
      <c r="C13" s="14"/>
      <c r="D13" s="12"/>
      <c r="E13" s="12"/>
      <c r="F13" s="12"/>
    </row>
    <row r="14">
      <c r="B14" s="15" t="s">
        <v>10</v>
      </c>
      <c r="C14" s="16"/>
      <c r="D14" s="12"/>
      <c r="E14" s="17" t="s">
        <v>11</v>
      </c>
      <c r="F14" s="17">
        <f>C11*C14</f>
        <v>0</v>
      </c>
    </row>
    <row r="15">
      <c r="B15" s="10" t="s">
        <v>12</v>
      </c>
      <c r="C15" s="18"/>
      <c r="D15" s="12"/>
      <c r="E15" s="19" t="s">
        <v>13</v>
      </c>
      <c r="F15" s="19">
        <f>C11+F14</f>
        <v>0</v>
      </c>
    </row>
    <row r="16">
      <c r="B16" s="20" t="s">
        <v>14</v>
      </c>
      <c r="C16" s="21">
        <f>C12*12</f>
        <v>0</v>
      </c>
      <c r="D16" s="12"/>
      <c r="E16" s="12"/>
      <c r="F16" s="12"/>
    </row>
    <row r="17">
      <c r="B17" s="22"/>
      <c r="C17" s="12"/>
      <c r="D17" s="12"/>
      <c r="E17" s="12"/>
      <c r="F17" s="12"/>
    </row>
    <row r="18">
      <c r="B18" s="10" t="s">
        <v>15</v>
      </c>
      <c r="C18" s="23" t="str">
        <f>PMT(C13/12,C16,-F15,0,0)</f>
        <v>#NUM!</v>
      </c>
      <c r="D18" s="12"/>
      <c r="E18" s="12"/>
      <c r="F18" s="12"/>
    </row>
    <row r="19">
      <c r="B19" s="22"/>
      <c r="C19" s="24"/>
      <c r="D19" s="12"/>
      <c r="E19" s="12"/>
      <c r="F19" s="12"/>
    </row>
    <row r="20">
      <c r="B20" s="10" t="s">
        <v>16</v>
      </c>
      <c r="C20" s="23" t="str">
        <f>C18*C16</f>
        <v>#NUM!</v>
      </c>
      <c r="D20" s="12"/>
      <c r="E20" s="12"/>
      <c r="F20" s="24"/>
    </row>
    <row r="21" ht="15.75" customHeight="1">
      <c r="B21" s="10" t="s">
        <v>17</v>
      </c>
      <c r="C21" s="25" t="str">
        <f>C20-C11</f>
        <v>#NUM!</v>
      </c>
      <c r="D21" s="12"/>
      <c r="E21" s="12"/>
      <c r="F21" s="12"/>
    </row>
    <row r="22" ht="15.75" customHeight="1">
      <c r="B22" s="22"/>
      <c r="C22" s="26"/>
      <c r="D22" s="12"/>
      <c r="E22" s="12"/>
      <c r="F22" s="12"/>
    </row>
    <row r="23" ht="15.75" customHeight="1">
      <c r="B23" s="10" t="s">
        <v>18</v>
      </c>
      <c r="C23" s="27" t="str">
        <f>C20/C15</f>
        <v>#NUM!</v>
      </c>
      <c r="D23" s="12"/>
      <c r="E23" s="12"/>
      <c r="F23" s="12"/>
    </row>
    <row r="24" ht="15.75" customHeight="1">
      <c r="E24" s="1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B39" s="12"/>
      <c r="C39" s="12"/>
      <c r="E39" s="12"/>
    </row>
    <row r="40" ht="15.75" customHeight="1">
      <c r="B40" s="12"/>
      <c r="C40" s="12"/>
      <c r="E40" s="12"/>
    </row>
    <row r="41" ht="15.75" customHeight="1">
      <c r="B41" s="12"/>
      <c r="C41" s="12"/>
      <c r="E41" s="12"/>
    </row>
    <row r="42" ht="15.75" customHeight="1">
      <c r="B42" s="12"/>
      <c r="C42" s="12"/>
      <c r="E42" s="12"/>
    </row>
    <row r="43" ht="15.75" customHeight="1"/>
    <row r="44" ht="15.75" customHeight="1">
      <c r="E44" s="12"/>
      <c r="F44" s="12"/>
      <c r="G44" s="1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E2"/>
    <mergeCell ref="B5:C5"/>
    <mergeCell ref="B4:G4"/>
    <mergeCell ref="B7:C7"/>
    <mergeCell ref="B8:C8"/>
    <mergeCell ref="D7:F7"/>
    <mergeCell ref="D8:K8"/>
  </mergeCells>
  <hyperlinks>
    <hyperlink r:id="rId2" ref="D7"/>
    <hyperlink r:id="rId3" ref="D8"/>
  </hyperlinks>
  <printOptions/>
  <pageMargins bottom="0.75" footer="0.0" header="0.0" left="0.7" right="0.7" top="0.75"/>
  <pageSetup paperSize="9" orientation="portrait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1.86"/>
    <col customWidth="1" min="3" max="3" width="11.57"/>
    <col customWidth="1" min="4" max="4" width="5.71"/>
    <col customWidth="1" min="5" max="5" width="19.86"/>
    <col customWidth="1" min="6" max="26" width="9.14"/>
  </cols>
  <sheetData>
    <row r="2">
      <c r="B2" s="1" t="s">
        <v>0</v>
      </c>
    </row>
    <row r="3">
      <c r="B3" s="2"/>
    </row>
    <row r="4" ht="30.0" customHeight="1">
      <c r="B4" s="3" t="s">
        <v>1</v>
      </c>
    </row>
    <row r="5">
      <c r="B5" s="4" t="s">
        <v>2</v>
      </c>
      <c r="D5" s="4"/>
      <c r="E5" s="4"/>
      <c r="F5" s="4"/>
      <c r="G5" s="4"/>
    </row>
    <row r="6">
      <c r="B6" s="4"/>
      <c r="C6" s="4"/>
      <c r="D6" s="4"/>
      <c r="E6" s="4"/>
      <c r="F6" s="4"/>
      <c r="G6" s="4"/>
    </row>
    <row r="7">
      <c r="B7" s="5" t="s">
        <v>3</v>
      </c>
      <c r="D7" s="6" t="s">
        <v>4</v>
      </c>
    </row>
    <row r="8">
      <c r="B8" s="5" t="s">
        <v>5</v>
      </c>
      <c r="D8" s="7" t="s">
        <v>6</v>
      </c>
    </row>
    <row r="9">
      <c r="B9" s="8"/>
    </row>
    <row r="10">
      <c r="H10" s="9"/>
    </row>
    <row r="11">
      <c r="B11" s="10" t="s">
        <v>7</v>
      </c>
      <c r="C11" s="11">
        <v>1500.0</v>
      </c>
      <c r="D11" s="12"/>
      <c r="E11" s="12"/>
      <c r="F11" s="12"/>
    </row>
    <row r="12">
      <c r="B12" s="13" t="s">
        <v>8</v>
      </c>
      <c r="C12" s="11">
        <v>2.0</v>
      </c>
      <c r="D12" s="12"/>
      <c r="E12" s="12"/>
      <c r="F12" s="12"/>
    </row>
    <row r="13">
      <c r="B13" s="10" t="s">
        <v>9</v>
      </c>
      <c r="C13" s="14">
        <v>0.15</v>
      </c>
      <c r="D13" s="12"/>
      <c r="E13" s="12"/>
      <c r="F13" s="12"/>
    </row>
    <row r="14">
      <c r="B14" s="15" t="s">
        <v>10</v>
      </c>
      <c r="C14" s="16">
        <v>0.03</v>
      </c>
      <c r="D14" s="12"/>
      <c r="E14" s="17" t="s">
        <v>11</v>
      </c>
      <c r="F14" s="17">
        <f>C11*C14</f>
        <v>45</v>
      </c>
    </row>
    <row r="15">
      <c r="B15" s="10" t="s">
        <v>12</v>
      </c>
      <c r="C15" s="18">
        <v>4.0</v>
      </c>
      <c r="D15" s="12"/>
      <c r="E15" s="19" t="s">
        <v>13</v>
      </c>
      <c r="F15" s="19">
        <f>C11+F14</f>
        <v>1545</v>
      </c>
    </row>
    <row r="16">
      <c r="B16" s="20" t="s">
        <v>14</v>
      </c>
      <c r="C16" s="21">
        <f>C12*12</f>
        <v>24</v>
      </c>
      <c r="D16" s="12"/>
      <c r="E16" s="12"/>
      <c r="F16" s="12"/>
    </row>
    <row r="17">
      <c r="B17" s="22"/>
      <c r="C17" s="12"/>
      <c r="D17" s="12"/>
      <c r="E17" s="12"/>
      <c r="F17" s="12"/>
    </row>
    <row r="18">
      <c r="B18" s="10" t="s">
        <v>15</v>
      </c>
      <c r="C18" s="23">
        <f>PMT(C13/12,C16,-F15,0,0)</f>
        <v>74.91187123</v>
      </c>
      <c r="D18" s="12"/>
      <c r="E18" s="12"/>
      <c r="F18" s="12"/>
    </row>
    <row r="19">
      <c r="B19" s="22"/>
      <c r="C19" s="24"/>
      <c r="D19" s="12"/>
      <c r="E19" s="12"/>
      <c r="F19" s="12"/>
    </row>
    <row r="20">
      <c r="B20" s="10" t="s">
        <v>16</v>
      </c>
      <c r="C20" s="23">
        <f>C18*C16</f>
        <v>1797.88491</v>
      </c>
      <c r="D20" s="12"/>
      <c r="E20" s="12"/>
      <c r="F20" s="24"/>
    </row>
    <row r="21" ht="15.75" customHeight="1">
      <c r="B21" s="10" t="s">
        <v>17</v>
      </c>
      <c r="C21" s="25">
        <f>C20-C11</f>
        <v>297.8849096</v>
      </c>
      <c r="D21" s="12"/>
      <c r="E21" s="12"/>
      <c r="F21" s="12"/>
    </row>
    <row r="22" ht="15.75" customHeight="1">
      <c r="B22" s="22"/>
      <c r="C22" s="26"/>
      <c r="D22" s="12"/>
      <c r="E22" s="12"/>
      <c r="F22" s="12"/>
    </row>
    <row r="23" ht="15.75" customHeight="1">
      <c r="B23" s="10" t="s">
        <v>18</v>
      </c>
      <c r="C23" s="27">
        <f>C20/C15</f>
        <v>449.4712274</v>
      </c>
      <c r="D23" s="12"/>
      <c r="E23" s="12"/>
      <c r="F23" s="12"/>
    </row>
    <row r="24" ht="15.75" customHeight="1">
      <c r="E24" s="1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B39" s="12"/>
      <c r="C39" s="12"/>
      <c r="E39" s="12"/>
    </row>
    <row r="40" ht="15.75" customHeight="1">
      <c r="B40" s="12"/>
      <c r="C40" s="12"/>
      <c r="E40" s="12"/>
    </row>
    <row r="41" ht="15.75" customHeight="1">
      <c r="B41" s="12"/>
      <c r="C41" s="12"/>
      <c r="E41" s="12"/>
    </row>
    <row r="42" ht="15.75" customHeight="1">
      <c r="B42" s="12"/>
      <c r="C42" s="12"/>
      <c r="E42" s="12"/>
    </row>
    <row r="43" ht="15.75" customHeight="1"/>
    <row r="44" ht="15.75" customHeight="1">
      <c r="E44" s="12"/>
      <c r="F44" s="12"/>
      <c r="G44" s="1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E2"/>
    <mergeCell ref="B5:C5"/>
    <mergeCell ref="B4:G4"/>
    <mergeCell ref="B7:C7"/>
    <mergeCell ref="B8:C8"/>
    <mergeCell ref="D7:F7"/>
    <mergeCell ref="D8:K8"/>
  </mergeCells>
  <hyperlinks>
    <hyperlink r:id="rId2" ref="D7"/>
    <hyperlink r:id="rId3" ref="D8"/>
  </hyperlinks>
  <printOptions/>
  <pageMargins bottom="0.75" footer="0.0" header="0.0" left="0.7" right="0.7" top="0.75"/>
  <pageSetup paperSize="9" orientation="portrait"/>
  <drawing r:id="rId4"/>
  <legacyDrawing r:id="rId5"/>
</worksheet>
</file>